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PRORAČUN 2025\"/>
    </mc:Choice>
  </mc:AlternateContent>
  <xr:revisionPtr revIDLastSave="0" documentId="13_ncr:1_{E337BFFC-C8B1-424B-BD79-6EF33F54D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E47" i="1" s="1"/>
  <c r="D47" i="1"/>
  <c r="F45" i="1"/>
  <c r="F44" i="1"/>
  <c r="E44" i="1" s="1"/>
  <c r="D44" i="1"/>
  <c r="F40" i="1"/>
  <c r="F39" i="1"/>
  <c r="E39" i="1" s="1"/>
  <c r="D39" i="1"/>
  <c r="F37" i="1"/>
  <c r="F36" i="1"/>
  <c r="F33" i="1" s="1"/>
  <c r="F35" i="1"/>
  <c r="F34" i="1"/>
  <c r="D33" i="1"/>
  <c r="D50" i="1" s="1"/>
  <c r="F26" i="1"/>
  <c r="F25" i="1"/>
  <c r="F24" i="1"/>
  <c r="F23" i="1" s="1"/>
  <c r="E23" i="1"/>
  <c r="D23" i="1"/>
  <c r="E33" i="1" l="1"/>
  <c r="F50" i="1"/>
  <c r="E50" i="1" s="1"/>
</calcChain>
</file>

<file path=xl/sharedStrings.xml><?xml version="1.0" encoding="utf-8"?>
<sst xmlns="http://schemas.openxmlformats.org/spreadsheetml/2006/main" count="68" uniqueCount="57">
  <si>
    <t xml:space="preserve">Temeljem članka 49. Zakona poljoprivrednom zemljištu ("Narodne novine", broj 20/18, 115/18, 98/19) i članka  34. Statuta  Općine  Martinske </t>
  </si>
  <si>
    <t xml:space="preserve">Ves ("Službeni vjesnik", broj 42/13, 38/14, 5/18, 6/20, 12/21) Općinsko vijeće Općine Martinska Ves, na svojoj 19. sjednici održanoj   </t>
  </si>
  <si>
    <t>28.prosinca 2024. godine donosi</t>
  </si>
  <si>
    <t xml:space="preserve">                                      </t>
  </si>
  <si>
    <t xml:space="preserve"> PROGRAM</t>
  </si>
  <si>
    <t xml:space="preserve">KORIŠTENJA SREDSTAVA OSTVARENIH OD ZAKUPA, PRODAJE, </t>
  </si>
  <si>
    <t xml:space="preserve">PRODAJE IZRAVNOM POGODBOM, PRIVREMENOG KORIŠTENJA  </t>
  </si>
  <si>
    <t>I DAVANJA NA KORIŠTENJE IZRAVNOM POGODBOM</t>
  </si>
  <si>
    <t xml:space="preserve">POLJOPRIVREDNOG ZEMLJIŠTA U VLASNIŠTVU  </t>
  </si>
  <si>
    <t>REPUBLIKE  HRVATSKE U 2025. GODINI</t>
  </si>
  <si>
    <t xml:space="preserve">                                                      Članak1.</t>
  </si>
  <si>
    <t xml:space="preserve">      Ovim  Programom  utvrđuje  se  opis  i  opseg  poslova  vezanih  za  razvoj  poljoprivrede  na  području</t>
  </si>
  <si>
    <t>Općine  Martinska  Ves  s  procjenom  troškova  i  izvorima  financiranja.</t>
  </si>
  <si>
    <t xml:space="preserve">                                                      Članak 2.</t>
  </si>
  <si>
    <r>
      <t xml:space="preserve">      Za  navedene  djelatnosti  planira  se  ukupno utrošiti  </t>
    </r>
    <r>
      <rPr>
        <sz val="10"/>
        <rFont val="Arial"/>
        <family val="2"/>
        <charset val="238"/>
      </rPr>
      <t xml:space="preserve">125.000,00 eura </t>
    </r>
    <r>
      <rPr>
        <sz val="10"/>
        <rFont val="Arial"/>
        <family val="2"/>
      </rPr>
      <t>, prema izvorima kako je navedeno u</t>
    </r>
  </si>
  <si>
    <t>tablici.</t>
  </si>
  <si>
    <t xml:space="preserve">                                                      Članak 3.</t>
  </si>
  <si>
    <t xml:space="preserve">       Obim radova s financijskim vrijednostima planiran je kako slijedi:</t>
  </si>
  <si>
    <t>Eura</t>
  </si>
  <si>
    <t>Aktivnost</t>
  </si>
  <si>
    <t>Konto</t>
  </si>
  <si>
    <t xml:space="preserve">O p i s   </t>
  </si>
  <si>
    <t>Plan               2025</t>
  </si>
  <si>
    <t>Plan vl. pogon 2025</t>
  </si>
  <si>
    <t>Ukupno plan 2025</t>
  </si>
  <si>
    <t>Izvori financiranja</t>
  </si>
  <si>
    <t>Prihodi od zakupa polj.zemljišta</t>
  </si>
  <si>
    <t>Prodaja polj. zemljišta</t>
  </si>
  <si>
    <t>Sredstva šumskog doprinosa</t>
  </si>
  <si>
    <t>Sredstva općinskog proračuna</t>
  </si>
  <si>
    <t xml:space="preserve"> </t>
  </si>
  <si>
    <t>Opis poljoprivredne djelatnosti</t>
  </si>
  <si>
    <t>UREĐENJE ZEMLJIŠTA</t>
  </si>
  <si>
    <t>A100501</t>
  </si>
  <si>
    <t>Održavanje poljoprivredne infrastrukture</t>
  </si>
  <si>
    <t xml:space="preserve">Materijal za održavanje </t>
  </si>
  <si>
    <t>Usluge tekućeg održavanja</t>
  </si>
  <si>
    <t>Radovi na investicijskom održavanju poljskih puteva</t>
  </si>
  <si>
    <t>Ostale usluge-natječajna dokumentacija</t>
  </si>
  <si>
    <t>A100502</t>
  </si>
  <si>
    <t>Odvodnja atmosferskih voda</t>
  </si>
  <si>
    <t>Usluge održavanja propusta</t>
  </si>
  <si>
    <t>NAKNADE POLJOPRIVREDNICIMA</t>
  </si>
  <si>
    <t>Elementarne nepogode</t>
  </si>
  <si>
    <t>Ost.naknade iz pror.u novcu</t>
  </si>
  <si>
    <t>Razvoj poljoprivrede</t>
  </si>
  <si>
    <t>Tekuće donacije</t>
  </si>
  <si>
    <t>Ukupno:</t>
  </si>
  <si>
    <t xml:space="preserve">                                                      Članak 4.</t>
  </si>
  <si>
    <t>Ovaj program će se objaviti u "Službenom vjesniku" Općine Martinska Ves, a stupa na snagu 01.01.2025. godine.</t>
  </si>
  <si>
    <t xml:space="preserve">KLASA: 320-02/24-01/101 </t>
  </si>
  <si>
    <t>URBROJ: 2176-15-01/1-24-1</t>
  </si>
  <si>
    <t xml:space="preserve">U Martinskoj Vesi, 18.prosinca 2024. godine                            </t>
  </si>
  <si>
    <t xml:space="preserve">          OPĆINA MARTINSKA VES</t>
  </si>
  <si>
    <t xml:space="preserve">               OPĆINSKO VIJEĆE</t>
  </si>
  <si>
    <t>PREDSJEDNIK:</t>
  </si>
  <si>
    <t xml:space="preserve">                                                                    Mario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</si>
</sst>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/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0" fontId="1" fillId="2" borderId="0" xfId="1" applyFill="1"/>
    <xf numFmtId="0" fontId="1" fillId="0" borderId="0" xfId="1"/>
    <xf numFmtId="0" fontId="2" fillId="2" borderId="0" xfId="1" quotePrefix="1" applyFont="1" applyFill="1" applyAlignment="1">
      <alignment horizontal="left"/>
    </xf>
    <xf numFmtId="0" fontId="1" fillId="0" borderId="0" xfId="1" applyAlignment="1">
      <alignment horizontal="right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2" fontId="4" fillId="0" borderId="10" xfId="2" applyNumberFormat="1" applyFont="1" applyBorder="1" applyAlignment="1">
      <alignment horizontal="center" wrapText="1"/>
    </xf>
    <xf numFmtId="2" fontId="5" fillId="0" borderId="10" xfId="2" applyNumberFormat="1" applyFont="1" applyBorder="1" applyAlignment="1">
      <alignment horizontal="center" wrapText="1"/>
    </xf>
    <xf numFmtId="2" fontId="4" fillId="0" borderId="11" xfId="2" applyNumberFormat="1" applyFont="1" applyBorder="1" applyAlignment="1">
      <alignment horizontal="center" wrapText="1"/>
    </xf>
    <xf numFmtId="0" fontId="6" fillId="4" borderId="12" xfId="2" applyFont="1" applyFill="1" applyBorder="1"/>
    <xf numFmtId="0" fontId="6" fillId="4" borderId="13" xfId="2" applyFont="1" applyFill="1" applyBorder="1"/>
    <xf numFmtId="0" fontId="7" fillId="4" borderId="13" xfId="2" applyFont="1" applyFill="1" applyBorder="1"/>
    <xf numFmtId="3" fontId="4" fillId="4" borderId="13" xfId="2" applyNumberFormat="1" applyFont="1" applyFill="1" applyBorder="1"/>
    <xf numFmtId="3" fontId="4" fillId="4" borderId="14" xfId="2" applyNumberFormat="1" applyFont="1" applyFill="1" applyBorder="1"/>
    <xf numFmtId="3" fontId="4" fillId="4" borderId="15" xfId="2" applyNumberFormat="1" applyFont="1" applyFill="1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7" xfId="2" applyBorder="1"/>
    <xf numFmtId="3" fontId="1" fillId="0" borderId="17" xfId="2" applyNumberFormat="1" applyBorder="1"/>
    <xf numFmtId="3" fontId="1" fillId="2" borderId="18" xfId="2" applyNumberFormat="1" applyFill="1" applyBorder="1"/>
    <xf numFmtId="3" fontId="1" fillId="0" borderId="18" xfId="2" applyNumberFormat="1" applyBorder="1"/>
    <xf numFmtId="0" fontId="7" fillId="4" borderId="16" xfId="2" applyFont="1" applyFill="1" applyBorder="1"/>
    <xf numFmtId="0" fontId="7" fillId="4" borderId="17" xfId="2" applyFont="1" applyFill="1" applyBorder="1" applyAlignment="1">
      <alignment horizontal="center"/>
    </xf>
    <xf numFmtId="0" fontId="7" fillId="4" borderId="17" xfId="2" applyFont="1" applyFill="1" applyBorder="1"/>
    <xf numFmtId="3" fontId="7" fillId="4" borderId="17" xfId="2" applyNumberFormat="1" applyFont="1" applyFill="1" applyBorder="1"/>
    <xf numFmtId="3" fontId="7" fillId="4" borderId="19" xfId="2" applyNumberFormat="1" applyFont="1" applyFill="1" applyBorder="1"/>
    <xf numFmtId="3" fontId="7" fillId="4" borderId="18" xfId="2" applyNumberFormat="1" applyFont="1" applyFill="1" applyBorder="1"/>
    <xf numFmtId="0" fontId="7" fillId="0" borderId="17" xfId="2" applyFont="1" applyBorder="1"/>
    <xf numFmtId="0" fontId="4" fillId="5" borderId="16" xfId="2" applyFont="1" applyFill="1" applyBorder="1"/>
    <xf numFmtId="0" fontId="4" fillId="5" borderId="17" xfId="2" applyFont="1" applyFill="1" applyBorder="1" applyAlignment="1">
      <alignment horizontal="center"/>
    </xf>
    <xf numFmtId="0" fontId="4" fillId="5" borderId="17" xfId="2" applyFont="1" applyFill="1" applyBorder="1"/>
    <xf numFmtId="3" fontId="4" fillId="5" borderId="17" xfId="2" applyNumberFormat="1" applyFont="1" applyFill="1" applyBorder="1"/>
    <xf numFmtId="3" fontId="4" fillId="5" borderId="18" xfId="2" applyNumberFormat="1" applyFont="1" applyFill="1" applyBorder="1"/>
    <xf numFmtId="0" fontId="4" fillId="0" borderId="16" xfId="2" applyFont="1" applyBorder="1"/>
    <xf numFmtId="3" fontId="1" fillId="6" borderId="18" xfId="2" applyNumberFormat="1" applyFill="1" applyBorder="1"/>
    <xf numFmtId="2" fontId="4" fillId="5" borderId="16" xfId="2" applyNumberFormat="1" applyFont="1" applyFill="1" applyBorder="1"/>
    <xf numFmtId="1" fontId="4" fillId="5" borderId="17" xfId="2" applyNumberFormat="1" applyFont="1" applyFill="1" applyBorder="1" applyAlignment="1">
      <alignment horizontal="center"/>
    </xf>
    <xf numFmtId="2" fontId="8" fillId="5" borderId="17" xfId="2" applyNumberFormat="1" applyFont="1" applyFill="1" applyBorder="1"/>
    <xf numFmtId="2" fontId="1" fillId="0" borderId="16" xfId="2" applyNumberFormat="1" applyBorder="1"/>
    <xf numFmtId="1" fontId="1" fillId="0" borderId="17" xfId="2" applyNumberFormat="1" applyBorder="1" applyAlignment="1">
      <alignment horizontal="center"/>
    </xf>
    <xf numFmtId="2" fontId="1" fillId="0" borderId="17" xfId="2" applyNumberFormat="1" applyBorder="1"/>
    <xf numFmtId="0" fontId="4" fillId="0" borderId="17" xfId="2" applyFont="1" applyBorder="1"/>
    <xf numFmtId="0" fontId="4" fillId="7" borderId="17" xfId="2" applyFont="1" applyFill="1" applyBorder="1"/>
    <xf numFmtId="3" fontId="4" fillId="7" borderId="17" xfId="2" applyNumberFormat="1" applyFont="1" applyFill="1" applyBorder="1"/>
    <xf numFmtId="3" fontId="4" fillId="7" borderId="18" xfId="2" applyNumberFormat="1" applyFont="1" applyFill="1" applyBorder="1"/>
    <xf numFmtId="0" fontId="1" fillId="6" borderId="17" xfId="2" applyFill="1" applyBorder="1"/>
    <xf numFmtId="0" fontId="4" fillId="5" borderId="20" xfId="2" applyFont="1" applyFill="1" applyBorder="1"/>
    <xf numFmtId="0" fontId="4" fillId="5" borderId="21" xfId="2" applyFont="1" applyFill="1" applyBorder="1" applyAlignment="1">
      <alignment horizontal="center"/>
    </xf>
    <xf numFmtId="0" fontId="4" fillId="5" borderId="21" xfId="2" applyFont="1" applyFill="1" applyBorder="1"/>
    <xf numFmtId="3" fontId="4" fillId="5" borderId="21" xfId="2" applyNumberFormat="1" applyFont="1" applyFill="1" applyBorder="1"/>
    <xf numFmtId="3" fontId="4" fillId="5" borderId="22" xfId="2" applyNumberFormat="1" applyFont="1" applyFill="1" applyBorder="1"/>
    <xf numFmtId="0" fontId="2" fillId="2" borderId="23" xfId="1" applyFont="1" applyFill="1" applyBorder="1"/>
    <xf numFmtId="0" fontId="2" fillId="2" borderId="0" xfId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3" borderId="1" xfId="1" applyFill="1" applyBorder="1" applyAlignment="1">
      <alignment wrapText="1"/>
    </xf>
    <xf numFmtId="0" fontId="0" fillId="3" borderId="2" xfId="0" applyFill="1" applyBorder="1" applyAlignment="1"/>
    <xf numFmtId="0" fontId="1" fillId="3" borderId="4" xfId="1" applyFill="1" applyBorder="1" applyAlignment="1">
      <alignment wrapText="1"/>
    </xf>
    <xf numFmtId="0" fontId="1" fillId="3" borderId="0" xfId="0" applyFont="1" applyFill="1" applyAlignment="1"/>
    <xf numFmtId="0" fontId="3" fillId="3" borderId="0" xfId="0" applyFont="1" applyFill="1" applyAlignment="1">
      <alignment vertical="center"/>
    </xf>
    <xf numFmtId="0" fontId="1" fillId="3" borderId="6" xfId="1" applyFill="1" applyBorder="1" applyAlignment="1">
      <alignment wrapText="1"/>
    </xf>
    <xf numFmtId="0" fontId="1" fillId="3" borderId="7" xfId="0" applyFont="1" applyFill="1" applyBorder="1" applyAlignment="1"/>
    <xf numFmtId="0" fontId="0" fillId="0" borderId="0" xfId="0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2" borderId="0" xfId="1" applyFont="1" applyFill="1" applyAlignment="1"/>
    <xf numFmtId="0" fontId="1" fillId="2" borderId="0" xfId="1" applyFill="1" applyAlignment="1"/>
    <xf numFmtId="0" fontId="1" fillId="0" borderId="0" xfId="1" applyAlignment="1"/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3" borderId="8" xfId="0" applyFont="1" applyFill="1" applyBorder="1" applyAlignment="1">
      <alignment vertical="center"/>
    </xf>
  </cellXfs>
  <cellStyles count="3">
    <cellStyle name="Normal_MVPRO2013-REB1 2" xfId="1" xr:uid="{C19055E9-4EA1-4208-B819-30F15D94FD26}"/>
    <cellStyle name="Normalno" xfId="0" builtinId="0"/>
    <cellStyle name="Normalno 2" xfId="2" xr:uid="{C8B92764-747B-4561-AA2E-545BF88AC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topLeftCell="A31" workbookViewId="0">
      <selection sqref="A1:J63"/>
    </sheetView>
  </sheetViews>
  <sheetFormatPr defaultRowHeight="14.4" x14ac:dyDescent="0.3"/>
  <cols>
    <col min="3" max="3" width="38.109375" customWidth="1"/>
  </cols>
  <sheetData>
    <row r="1" spans="1:10" x14ac:dyDescent="0.3">
      <c r="A1" s="1" t="s">
        <v>0</v>
      </c>
      <c r="B1" s="1"/>
      <c r="C1" s="2"/>
      <c r="D1" s="2"/>
      <c r="E1" s="3"/>
    </row>
    <row r="2" spans="1:10" x14ac:dyDescent="0.3">
      <c r="A2" s="1" t="s">
        <v>1</v>
      </c>
      <c r="B2" s="1"/>
      <c r="C2" s="1"/>
      <c r="D2" s="1"/>
      <c r="E2" s="4"/>
      <c r="F2" s="5"/>
    </row>
    <row r="3" spans="1:10" x14ac:dyDescent="0.3">
      <c r="A3" s="5" t="s">
        <v>2</v>
      </c>
      <c r="B3" s="5"/>
      <c r="C3" s="5"/>
      <c r="D3" s="5"/>
      <c r="E3" s="4"/>
      <c r="F3" s="5"/>
    </row>
    <row r="4" spans="1:10" x14ac:dyDescent="0.3">
      <c r="A4" s="1" t="s">
        <v>3</v>
      </c>
      <c r="B4" s="1"/>
      <c r="C4" s="1"/>
      <c r="D4" s="1"/>
      <c r="E4" s="4"/>
      <c r="F4" s="5"/>
    </row>
    <row r="5" spans="1:10" x14ac:dyDescent="0.3">
      <c r="A5" s="71"/>
      <c r="B5" s="71"/>
      <c r="C5" s="71"/>
      <c r="D5" s="71"/>
      <c r="E5" s="72"/>
      <c r="F5" s="73"/>
    </row>
    <row r="6" spans="1:10" x14ac:dyDescent="0.3">
      <c r="A6" s="60"/>
      <c r="B6" s="61"/>
      <c r="C6" s="74" t="s">
        <v>4</v>
      </c>
      <c r="D6" s="75"/>
      <c r="E6" s="75"/>
      <c r="F6" s="76"/>
      <c r="G6" s="67"/>
      <c r="H6" s="67"/>
      <c r="I6" s="67"/>
      <c r="J6" s="67"/>
    </row>
    <row r="7" spans="1:10" x14ac:dyDescent="0.3">
      <c r="A7" s="62"/>
      <c r="B7" s="63"/>
      <c r="C7" s="64" t="s">
        <v>5</v>
      </c>
      <c r="D7" s="77"/>
      <c r="E7" s="78"/>
      <c r="F7" s="79"/>
      <c r="G7" s="67"/>
      <c r="H7" s="67"/>
      <c r="I7" s="67"/>
      <c r="J7" s="67"/>
    </row>
    <row r="8" spans="1:10" x14ac:dyDescent="0.3">
      <c r="A8" s="62"/>
      <c r="B8" s="63"/>
      <c r="C8" s="64" t="s">
        <v>6</v>
      </c>
      <c r="D8" s="77"/>
      <c r="E8" s="78"/>
      <c r="F8" s="79"/>
      <c r="G8" s="67"/>
      <c r="H8" s="67"/>
      <c r="I8" s="67"/>
      <c r="J8" s="67"/>
    </row>
    <row r="9" spans="1:10" x14ac:dyDescent="0.3">
      <c r="A9" s="62"/>
      <c r="B9" s="63"/>
      <c r="C9" s="64" t="s">
        <v>7</v>
      </c>
      <c r="D9" s="77"/>
      <c r="E9" s="78"/>
      <c r="F9" s="80"/>
      <c r="G9" s="67"/>
      <c r="H9" s="67"/>
      <c r="I9" s="67"/>
      <c r="J9" s="67"/>
    </row>
    <row r="10" spans="1:10" x14ac:dyDescent="0.3">
      <c r="A10" s="62"/>
      <c r="B10" s="63"/>
      <c r="C10" s="64" t="s">
        <v>8</v>
      </c>
      <c r="D10" s="77"/>
      <c r="E10" s="78"/>
      <c r="F10" s="80"/>
      <c r="G10" s="67"/>
      <c r="H10" s="67"/>
      <c r="I10" s="67"/>
      <c r="J10" s="67"/>
    </row>
    <row r="11" spans="1:10" x14ac:dyDescent="0.3">
      <c r="A11" s="65"/>
      <c r="B11" s="66"/>
      <c r="C11" s="81" t="s">
        <v>9</v>
      </c>
      <c r="D11" s="82"/>
      <c r="E11" s="83"/>
      <c r="F11" s="84"/>
      <c r="G11" s="67"/>
      <c r="H11" s="67"/>
      <c r="I11" s="67"/>
      <c r="J11" s="67"/>
    </row>
    <row r="12" spans="1:10" x14ac:dyDescent="0.3">
      <c r="A12" s="1"/>
      <c r="B12" s="1"/>
      <c r="C12" s="68"/>
      <c r="D12" s="68"/>
      <c r="E12" s="69"/>
      <c r="F12" s="70"/>
      <c r="G12" s="67"/>
      <c r="H12" s="67"/>
      <c r="I12" s="67"/>
      <c r="J12" s="67"/>
    </row>
    <row r="13" spans="1:10" x14ac:dyDescent="0.3">
      <c r="A13" s="1" t="s">
        <v>10</v>
      </c>
      <c r="B13" s="1"/>
      <c r="C13" s="1"/>
      <c r="D13" s="1"/>
      <c r="E13" s="4"/>
      <c r="F13" s="5"/>
    </row>
    <row r="14" spans="1:10" x14ac:dyDescent="0.3">
      <c r="A14" s="1" t="s">
        <v>11</v>
      </c>
      <c r="B14" s="1"/>
      <c r="C14" s="1"/>
      <c r="D14" s="1"/>
      <c r="E14" s="4"/>
      <c r="F14" s="5"/>
    </row>
    <row r="15" spans="1:10" x14ac:dyDescent="0.3">
      <c r="A15" s="1" t="s">
        <v>12</v>
      </c>
      <c r="B15" s="1"/>
      <c r="C15" s="1"/>
      <c r="D15" s="1"/>
      <c r="E15" s="4"/>
      <c r="F15" s="5"/>
    </row>
    <row r="16" spans="1:10" x14ac:dyDescent="0.3">
      <c r="A16" s="1" t="s">
        <v>13</v>
      </c>
      <c r="B16" s="1"/>
      <c r="C16" s="1"/>
      <c r="D16" s="1"/>
      <c r="E16" s="4"/>
      <c r="F16" s="5"/>
    </row>
    <row r="17" spans="1:18" x14ac:dyDescent="0.3">
      <c r="A17" s="6" t="s">
        <v>14</v>
      </c>
      <c r="B17" s="1"/>
      <c r="C17" s="1"/>
      <c r="D17" s="1"/>
      <c r="E17" s="4"/>
      <c r="F17" s="5"/>
    </row>
    <row r="18" spans="1:18" x14ac:dyDescent="0.3">
      <c r="A18" s="1" t="s">
        <v>15</v>
      </c>
      <c r="B18" s="1"/>
      <c r="C18" s="1"/>
      <c r="D18" s="1"/>
      <c r="E18" s="4"/>
      <c r="F18" s="5"/>
    </row>
    <row r="19" spans="1:18" x14ac:dyDescent="0.3">
      <c r="A19" s="1" t="s">
        <v>16</v>
      </c>
      <c r="B19" s="1"/>
      <c r="C19" s="1"/>
      <c r="D19" s="1"/>
      <c r="E19" s="4"/>
      <c r="F19" s="5"/>
    </row>
    <row r="20" spans="1:18" x14ac:dyDescent="0.3">
      <c r="A20" s="1" t="s">
        <v>17</v>
      </c>
      <c r="B20" s="1"/>
      <c r="C20" s="1"/>
      <c r="D20" s="1"/>
      <c r="E20" s="4"/>
      <c r="F20" s="5"/>
      <c r="R20" s="59"/>
    </row>
    <row r="21" spans="1:18" ht="15" thickBot="1" x14ac:dyDescent="0.35">
      <c r="A21" s="1"/>
      <c r="B21" s="1"/>
      <c r="C21" s="1"/>
      <c r="D21" s="1"/>
      <c r="E21" s="4"/>
      <c r="F21" s="7" t="s">
        <v>18</v>
      </c>
    </row>
    <row r="22" spans="1:18" ht="40.799999999999997" thickBot="1" x14ac:dyDescent="0.35">
      <c r="A22" s="8" t="s">
        <v>19</v>
      </c>
      <c r="B22" s="9" t="s">
        <v>20</v>
      </c>
      <c r="C22" s="9" t="s">
        <v>21</v>
      </c>
      <c r="D22" s="10" t="s">
        <v>22</v>
      </c>
      <c r="E22" s="11" t="s">
        <v>23</v>
      </c>
      <c r="F22" s="12" t="s">
        <v>24</v>
      </c>
    </row>
    <row r="23" spans="1:18" x14ac:dyDescent="0.3">
      <c r="A23" s="13"/>
      <c r="B23" s="14"/>
      <c r="C23" s="15" t="s">
        <v>25</v>
      </c>
      <c r="D23" s="16">
        <f>SUM(D24:D28)</f>
        <v>125000</v>
      </c>
      <c r="E23" s="17">
        <f>SUM(E24:E26)</f>
        <v>0</v>
      </c>
      <c r="F23" s="18">
        <f>SUM(F24:F27)</f>
        <v>125000</v>
      </c>
    </row>
    <row r="24" spans="1:18" x14ac:dyDescent="0.3">
      <c r="A24" s="19"/>
      <c r="B24" s="20">
        <v>64222</v>
      </c>
      <c r="C24" s="21" t="s">
        <v>26</v>
      </c>
      <c r="D24" s="22">
        <v>80000</v>
      </c>
      <c r="E24" s="22">
        <v>0</v>
      </c>
      <c r="F24" s="23">
        <f>SUM(D24:E24)</f>
        <v>80000</v>
      </c>
    </row>
    <row r="25" spans="1:18" x14ac:dyDescent="0.3">
      <c r="A25" s="19"/>
      <c r="B25" s="20">
        <v>71111</v>
      </c>
      <c r="C25" s="21" t="s">
        <v>27</v>
      </c>
      <c r="D25" s="22">
        <v>10000</v>
      </c>
      <c r="E25" s="22">
        <v>0</v>
      </c>
      <c r="F25" s="23">
        <f>SUM(D25:E25)</f>
        <v>10000</v>
      </c>
    </row>
    <row r="26" spans="1:18" x14ac:dyDescent="0.3">
      <c r="A26" s="19"/>
      <c r="B26" s="20">
        <v>65241</v>
      </c>
      <c r="C26" s="21" t="s">
        <v>28</v>
      </c>
      <c r="D26" s="22">
        <v>30000</v>
      </c>
      <c r="E26" s="22">
        <v>0</v>
      </c>
      <c r="F26" s="23">
        <f>SUM(D26:E26)</f>
        <v>30000</v>
      </c>
    </row>
    <row r="27" spans="1:18" x14ac:dyDescent="0.3">
      <c r="A27" s="19"/>
      <c r="B27" s="20"/>
      <c r="C27" s="21" t="s">
        <v>29</v>
      </c>
      <c r="D27" s="22">
        <v>5000</v>
      </c>
      <c r="E27" s="22"/>
      <c r="F27" s="23">
        <v>5000</v>
      </c>
    </row>
    <row r="28" spans="1:18" x14ac:dyDescent="0.3">
      <c r="A28" s="19"/>
      <c r="B28" s="20"/>
      <c r="C28" s="21"/>
      <c r="D28" s="22"/>
      <c r="E28" s="22" t="s">
        <v>30</v>
      </c>
      <c r="F28" s="24"/>
    </row>
    <row r="29" spans="1:18" x14ac:dyDescent="0.3">
      <c r="A29" s="25"/>
      <c r="B29" s="26"/>
      <c r="C29" s="27" t="s">
        <v>31</v>
      </c>
      <c r="D29" s="28"/>
      <c r="E29" s="29" t="s">
        <v>30</v>
      </c>
      <c r="F29" s="30"/>
    </row>
    <row r="30" spans="1:18" x14ac:dyDescent="0.3">
      <c r="A30" s="19"/>
      <c r="B30" s="20"/>
      <c r="C30" s="21"/>
      <c r="D30" s="22"/>
      <c r="E30" s="22" t="s">
        <v>30</v>
      </c>
      <c r="F30" s="24"/>
    </row>
    <row r="31" spans="1:18" x14ac:dyDescent="0.3">
      <c r="A31" s="19"/>
      <c r="B31" s="20"/>
      <c r="C31" s="31" t="s">
        <v>32</v>
      </c>
      <c r="D31" s="22"/>
      <c r="E31" s="22" t="s">
        <v>30</v>
      </c>
      <c r="F31" s="24"/>
    </row>
    <row r="32" spans="1:18" x14ac:dyDescent="0.3">
      <c r="A32" s="19"/>
      <c r="B32" s="20"/>
      <c r="C32" s="21"/>
      <c r="D32" s="22"/>
      <c r="E32" s="22" t="s">
        <v>30</v>
      </c>
      <c r="F32" s="24"/>
    </row>
    <row r="33" spans="1:6" x14ac:dyDescent="0.3">
      <c r="A33" s="32" t="s">
        <v>33</v>
      </c>
      <c r="B33" s="33"/>
      <c r="C33" s="34" t="s">
        <v>34</v>
      </c>
      <c r="D33" s="35">
        <f>SUM(D34:D38)</f>
        <v>110709</v>
      </c>
      <c r="E33" s="35">
        <f>F33-D33</f>
        <v>0</v>
      </c>
      <c r="F33" s="36">
        <f>SUM(F34:F38)</f>
        <v>110709</v>
      </c>
    </row>
    <row r="34" spans="1:6" x14ac:dyDescent="0.3">
      <c r="A34" s="37"/>
      <c r="B34" s="20">
        <v>32241</v>
      </c>
      <c r="C34" s="21" t="s">
        <v>35</v>
      </c>
      <c r="D34" s="22">
        <v>6636</v>
      </c>
      <c r="E34" s="22"/>
      <c r="F34" s="38">
        <f>SUM(D34:E34)</f>
        <v>6636</v>
      </c>
    </row>
    <row r="35" spans="1:6" x14ac:dyDescent="0.3">
      <c r="A35" s="19"/>
      <c r="B35" s="20">
        <v>32321</v>
      </c>
      <c r="C35" s="21" t="s">
        <v>36</v>
      </c>
      <c r="D35" s="22">
        <v>14110</v>
      </c>
      <c r="E35" s="22"/>
      <c r="F35" s="38">
        <f>SUM(D35:E35)</f>
        <v>14110</v>
      </c>
    </row>
    <row r="36" spans="1:6" x14ac:dyDescent="0.3">
      <c r="A36" s="19"/>
      <c r="B36" s="20">
        <v>32321</v>
      </c>
      <c r="C36" s="21" t="s">
        <v>37</v>
      </c>
      <c r="D36" s="22">
        <v>82000</v>
      </c>
      <c r="E36" s="22"/>
      <c r="F36" s="38">
        <f>SUM(D36:E36)</f>
        <v>82000</v>
      </c>
    </row>
    <row r="37" spans="1:6" x14ac:dyDescent="0.3">
      <c r="A37" s="19"/>
      <c r="B37" s="20">
        <v>32379</v>
      </c>
      <c r="C37" s="21" t="s">
        <v>38</v>
      </c>
      <c r="D37" s="22">
        <v>7963</v>
      </c>
      <c r="E37" s="22"/>
      <c r="F37" s="38">
        <f>SUM(D37:E37)</f>
        <v>7963</v>
      </c>
    </row>
    <row r="38" spans="1:6" x14ac:dyDescent="0.3">
      <c r="A38" s="19"/>
      <c r="B38" s="20"/>
      <c r="C38" s="21"/>
      <c r="D38" s="22"/>
      <c r="E38" s="22"/>
      <c r="F38" s="23"/>
    </row>
    <row r="39" spans="1:6" x14ac:dyDescent="0.3">
      <c r="A39" s="39" t="s">
        <v>39</v>
      </c>
      <c r="B39" s="40"/>
      <c r="C39" s="41" t="s">
        <v>40</v>
      </c>
      <c r="D39" s="35">
        <f>SUM(D40:D40)</f>
        <v>2000</v>
      </c>
      <c r="E39" s="35">
        <f>F39-D39</f>
        <v>0</v>
      </c>
      <c r="F39" s="36">
        <f>SUM(F40:F40)</f>
        <v>2000</v>
      </c>
    </row>
    <row r="40" spans="1:6" x14ac:dyDescent="0.3">
      <c r="A40" s="42"/>
      <c r="B40" s="43">
        <v>32321</v>
      </c>
      <c r="C40" s="44" t="s">
        <v>41</v>
      </c>
      <c r="D40" s="22">
        <v>2000</v>
      </c>
      <c r="E40" s="22"/>
      <c r="F40" s="38">
        <f>SUM(D40:E40)</f>
        <v>2000</v>
      </c>
    </row>
    <row r="41" spans="1:6" x14ac:dyDescent="0.3">
      <c r="A41" s="19"/>
      <c r="B41" s="20"/>
      <c r="C41" s="21"/>
      <c r="D41" s="22"/>
      <c r="E41" s="22" t="s">
        <v>30</v>
      </c>
      <c r="F41" s="24"/>
    </row>
    <row r="42" spans="1:6" x14ac:dyDescent="0.3">
      <c r="A42" s="19"/>
      <c r="B42" s="20"/>
      <c r="C42" s="31" t="s">
        <v>42</v>
      </c>
      <c r="D42" s="22"/>
      <c r="E42" s="22" t="s">
        <v>30</v>
      </c>
      <c r="F42" s="24"/>
    </row>
    <row r="43" spans="1:6" x14ac:dyDescent="0.3">
      <c r="A43" s="19"/>
      <c r="B43" s="20"/>
      <c r="C43" s="45"/>
      <c r="D43" s="22"/>
      <c r="E43" s="22" t="s">
        <v>30</v>
      </c>
      <c r="F43" s="24"/>
    </row>
    <row r="44" spans="1:6" x14ac:dyDescent="0.3">
      <c r="A44" s="32" t="s">
        <v>33</v>
      </c>
      <c r="B44" s="33"/>
      <c r="C44" s="34" t="s">
        <v>43</v>
      </c>
      <c r="D44" s="35">
        <f>SUM(D45)</f>
        <v>3000</v>
      </c>
      <c r="E44" s="35">
        <f>F44-D44</f>
        <v>0</v>
      </c>
      <c r="F44" s="36">
        <f>SUM(F45)</f>
        <v>3000</v>
      </c>
    </row>
    <row r="45" spans="1:6" x14ac:dyDescent="0.3">
      <c r="A45" s="19"/>
      <c r="B45" s="20">
        <v>37219</v>
      </c>
      <c r="C45" s="21" t="s">
        <v>44</v>
      </c>
      <c r="D45" s="22">
        <v>3000</v>
      </c>
      <c r="E45" s="22"/>
      <c r="F45" s="38">
        <f>SUM(D45:E45)</f>
        <v>3000</v>
      </c>
    </row>
    <row r="46" spans="1:6" x14ac:dyDescent="0.3">
      <c r="A46" s="19"/>
      <c r="B46" s="20"/>
      <c r="C46" s="21"/>
      <c r="D46" s="22"/>
      <c r="E46" s="22" t="s">
        <v>30</v>
      </c>
      <c r="F46" s="24"/>
    </row>
    <row r="47" spans="1:6" x14ac:dyDescent="0.3">
      <c r="A47" s="32" t="s">
        <v>33</v>
      </c>
      <c r="B47" s="33"/>
      <c r="C47" s="46" t="s">
        <v>45</v>
      </c>
      <c r="D47" s="47">
        <f>SUM(D48:D48)</f>
        <v>9291</v>
      </c>
      <c r="E47" s="47">
        <f>F47-D47</f>
        <v>0</v>
      </c>
      <c r="F47" s="48">
        <f>SUM(F48:F48)</f>
        <v>9291</v>
      </c>
    </row>
    <row r="48" spans="1:6" x14ac:dyDescent="0.3">
      <c r="A48" s="19"/>
      <c r="B48" s="20">
        <v>38114</v>
      </c>
      <c r="C48" s="49" t="s">
        <v>46</v>
      </c>
      <c r="D48" s="22">
        <v>9291</v>
      </c>
      <c r="E48" s="22"/>
      <c r="F48" s="38">
        <f>SUM(D48:E48)</f>
        <v>9291</v>
      </c>
    </row>
    <row r="49" spans="1:6" x14ac:dyDescent="0.3">
      <c r="A49" s="19"/>
      <c r="B49" s="20"/>
      <c r="C49" s="21"/>
      <c r="D49" s="22"/>
      <c r="E49" s="22" t="s">
        <v>30</v>
      </c>
      <c r="F49" s="24"/>
    </row>
    <row r="50" spans="1:6" ht="15" thickBot="1" x14ac:dyDescent="0.35">
      <c r="A50" s="50"/>
      <c r="B50" s="51"/>
      <c r="C50" s="52" t="s">
        <v>47</v>
      </c>
      <c r="D50" s="53">
        <f>SUM(D33,D39,D44,D47)</f>
        <v>125000</v>
      </c>
      <c r="E50" s="53">
        <f>F50-D50</f>
        <v>0</v>
      </c>
      <c r="F50" s="54">
        <f>SUM(F33,F39,F44,F47)</f>
        <v>125000</v>
      </c>
    </row>
    <row r="51" spans="1:6" x14ac:dyDescent="0.3">
      <c r="A51" s="55"/>
      <c r="B51" s="55"/>
      <c r="C51" s="55"/>
      <c r="D51" s="55"/>
      <c r="E51" s="4"/>
      <c r="F51" s="5"/>
    </row>
    <row r="52" spans="1:6" x14ac:dyDescent="0.3">
      <c r="A52" s="1" t="s">
        <v>48</v>
      </c>
      <c r="B52" s="1"/>
      <c r="C52" s="1"/>
      <c r="D52" s="1"/>
      <c r="E52" s="4"/>
      <c r="F52" s="5"/>
    </row>
    <row r="53" spans="1:6" x14ac:dyDescent="0.3">
      <c r="A53" s="1" t="s">
        <v>49</v>
      </c>
      <c r="B53" s="1"/>
      <c r="C53" s="1"/>
      <c r="D53" s="1"/>
      <c r="E53" s="4"/>
      <c r="F53" s="5"/>
    </row>
    <row r="54" spans="1:6" x14ac:dyDescent="0.3">
      <c r="A54" s="1"/>
      <c r="B54" s="1"/>
      <c r="C54" s="1"/>
      <c r="D54" s="1"/>
      <c r="E54" s="4"/>
      <c r="F54" s="5"/>
    </row>
    <row r="55" spans="1:6" x14ac:dyDescent="0.3">
      <c r="A55" s="56" t="s">
        <v>50</v>
      </c>
      <c r="B55" s="1"/>
      <c r="C55" s="1"/>
      <c r="D55" s="1"/>
      <c r="E55" s="4"/>
      <c r="F55" s="5"/>
    </row>
    <row r="56" spans="1:6" x14ac:dyDescent="0.3">
      <c r="A56" s="56" t="s">
        <v>51</v>
      </c>
      <c r="B56" s="1"/>
      <c r="C56" s="1"/>
      <c r="D56" s="1"/>
      <c r="E56" s="4"/>
      <c r="F56" s="5"/>
    </row>
    <row r="57" spans="1:6" x14ac:dyDescent="0.3">
      <c r="A57" s="1" t="s">
        <v>52</v>
      </c>
      <c r="B57" s="1"/>
      <c r="C57" s="1"/>
      <c r="D57" s="1"/>
      <c r="E57" s="4"/>
      <c r="F57" s="5"/>
    </row>
    <row r="58" spans="1:6" x14ac:dyDescent="0.3">
      <c r="A58" s="1"/>
      <c r="B58" s="1"/>
      <c r="C58" s="1"/>
      <c r="D58" s="1"/>
      <c r="E58" s="4"/>
      <c r="F58" s="5"/>
    </row>
    <row r="59" spans="1:6" x14ac:dyDescent="0.3">
      <c r="A59" s="1"/>
      <c r="B59" s="1"/>
      <c r="C59" s="1" t="s">
        <v>53</v>
      </c>
      <c r="D59" s="1"/>
      <c r="E59" s="4"/>
      <c r="F59" s="5"/>
    </row>
    <row r="60" spans="1:6" x14ac:dyDescent="0.3">
      <c r="A60" s="1"/>
      <c r="B60" s="1"/>
      <c r="C60" s="1" t="s">
        <v>54</v>
      </c>
      <c r="D60" s="1"/>
      <c r="E60" s="4"/>
      <c r="F60" s="5"/>
    </row>
    <row r="61" spans="1:6" x14ac:dyDescent="0.3">
      <c r="A61" s="1"/>
      <c r="B61" s="1"/>
      <c r="C61" s="1"/>
      <c r="D61" s="1"/>
      <c r="E61" s="4"/>
      <c r="F61" s="5"/>
    </row>
    <row r="62" spans="1:6" x14ac:dyDescent="0.3">
      <c r="A62" s="1"/>
      <c r="B62" s="1"/>
      <c r="C62" s="1"/>
      <c r="D62" s="1" t="s">
        <v>55</v>
      </c>
      <c r="E62" s="4"/>
      <c r="F62" s="5"/>
    </row>
    <row r="63" spans="1:6" x14ac:dyDescent="0.3">
      <c r="A63" s="1"/>
      <c r="B63" s="1"/>
      <c r="C63" s="57" t="s">
        <v>56</v>
      </c>
      <c r="D63" s="57"/>
      <c r="E63" s="58"/>
    </row>
    <row r="64" spans="1:6" x14ac:dyDescent="0.3">
      <c r="A64" s="1"/>
      <c r="B64" s="1"/>
      <c r="C64" s="2"/>
      <c r="D64" s="2"/>
      <c r="E64" s="3"/>
    </row>
    <row r="65" spans="1:5" x14ac:dyDescent="0.3">
      <c r="A65" s="1"/>
      <c r="B65" s="1"/>
      <c r="C65" s="2"/>
      <c r="D65" s="2"/>
      <c r="E65" s="3"/>
    </row>
  </sheetData>
  <mergeCells count="1">
    <mergeCell ref="C63:E63"/>
  </mergeCells>
  <pageMargins left="0.7" right="0.7" top="0.75" bottom="0.75" header="0.3" footer="0.3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2024-12-19T09:14:15Z</cp:lastPrinted>
  <dcterms:created xsi:type="dcterms:W3CDTF">2015-06-05T18:17:20Z</dcterms:created>
  <dcterms:modified xsi:type="dcterms:W3CDTF">2024-12-19T09:14:23Z</dcterms:modified>
</cp:coreProperties>
</file>